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Excel_BuiltIn_Print_Area" localSheetId="0">'Лист1'!$A$1:$G$28</definedName>
    <definedName name="Excel_BuiltIn_Print_Titles" localSheetId="0">'Лист1'!$10:$13</definedName>
    <definedName name="_xlnm.Print_Titles" localSheetId="0">'Лист1'!$10:$13</definedName>
    <definedName name="_xlnm.Print_Area" localSheetId="0">'Лист1'!$A$1:$G$28</definedName>
  </definedNames>
  <calcPr fullCalcOnLoad="1"/>
</workbook>
</file>

<file path=xl/sharedStrings.xml><?xml version="1.0" encoding="utf-8"?>
<sst xmlns="http://schemas.openxmlformats.org/spreadsheetml/2006/main" count="55" uniqueCount="42">
  <si>
    <t>Приложение  №1</t>
  </si>
  <si>
    <r>
      <rPr>
        <sz val="12"/>
        <color indexed="8"/>
        <rFont val="Times New Roman"/>
        <family val="1"/>
      </rPr>
      <t xml:space="preserve">к постановлению администрации
 сельского поселения Казым
 </t>
    </r>
    <r>
      <rPr>
        <sz val="7.5"/>
        <color indexed="8"/>
        <rFont val="Times New Roman"/>
        <family val="1"/>
      </rPr>
      <t>О</t>
    </r>
    <r>
      <rPr>
        <sz val="12"/>
        <color indexed="8"/>
        <rFont val="Times New Roman"/>
        <family val="1"/>
      </rPr>
      <t xml:space="preserve">т             декабря 2020 года № </t>
    </r>
  </si>
  <si>
    <t>к бюджетному прогнозу
 сельского поселения Казым
  на период до 2023 года</t>
  </si>
  <si>
    <t>ПРОГНОЗ ОСНОВНЫХ ХАРАКТЕРИСТИК</t>
  </si>
  <si>
    <t xml:space="preserve"> БЮДЖЕТА СЕЛЬСКОГО ПОСЕЛЕНИЯ КАЗЫМ ДО 2023 ГОДА</t>
  </si>
  <si>
    <t xml:space="preserve"> </t>
  </si>
  <si>
    <t>тыс. рублей</t>
  </si>
  <si>
    <t>№ п/п</t>
  </si>
  <si>
    <t>Наименование показателя</t>
  </si>
  <si>
    <t>2019 год (отчетный финансовый год)</t>
  </si>
  <si>
    <t>2020 год (текущий финансовый год)*</t>
  </si>
  <si>
    <t>2021 год (очередной финансовый год)</t>
  </si>
  <si>
    <t>Плановый период</t>
  </si>
  <si>
    <t>2022 год</t>
  </si>
  <si>
    <t>2023 год</t>
  </si>
  <si>
    <t>I</t>
  </si>
  <si>
    <t>Доходы - всего:</t>
  </si>
  <si>
    <t>в том числе:</t>
  </si>
  <si>
    <t>1.1.</t>
  </si>
  <si>
    <t>налоговые доходы</t>
  </si>
  <si>
    <t>1.2.</t>
  </si>
  <si>
    <t>неналоговые доходы</t>
  </si>
  <si>
    <t>1.3.</t>
  </si>
  <si>
    <t>безвозмездные поступления из бюджетов других уровней</t>
  </si>
  <si>
    <t>1.4.</t>
  </si>
  <si>
    <t>прочие безвозмездные поступления</t>
  </si>
  <si>
    <t>II</t>
  </si>
  <si>
    <t>Расходы - всего:</t>
  </si>
  <si>
    <t>III</t>
  </si>
  <si>
    <t>Дефицит (-), профицит (+)</t>
  </si>
  <si>
    <t>Размер дефицита (-), профицита (+)  в %</t>
  </si>
  <si>
    <t>IV</t>
  </si>
  <si>
    <t>Источники финансирования бюджетного дефицита</t>
  </si>
  <si>
    <t>4.1.</t>
  </si>
  <si>
    <t>Изменение остатков средств на счетах по учету средств бюджетов</t>
  </si>
  <si>
    <t>-</t>
  </si>
  <si>
    <t>V</t>
  </si>
  <si>
    <t>Объем муниципального долга по состоянию на 1 января соответствующего финансового года</t>
  </si>
  <si>
    <t>VI</t>
  </si>
  <si>
    <t>Объем расходов на обслуживание муниципального долга</t>
  </si>
  <si>
    <t>&lt;*&gt; Уточненный план по состоянию на 1 сентября текущего финансового года</t>
  </si>
  <si>
    <t>____________________________________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</si>
</sst>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\-#,##0.0\ 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7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" fontId="2" fillId="0" borderId="1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top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164" fontId="4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view="pageBreakPreview" zoomScaleSheetLayoutView="100" zoomScalePageLayoutView="0" workbookViewId="0" topLeftCell="A10">
      <selection activeCell="E20" sqref="E20"/>
    </sheetView>
  </sheetViews>
  <sheetFormatPr defaultColWidth="9.140625" defaultRowHeight="15"/>
  <cols>
    <col min="2" max="2" width="32.8515625" style="0" customWidth="1"/>
    <col min="3" max="3" width="18.57421875" style="0" customWidth="1"/>
    <col min="4" max="4" width="18.8515625" style="1" customWidth="1"/>
    <col min="5" max="5" width="18.140625" style="0" customWidth="1"/>
    <col min="6" max="7" width="13.7109375" style="0" customWidth="1"/>
  </cols>
  <sheetData>
    <row r="1" spans="5:7" ht="15.75">
      <c r="E1" s="28" t="s">
        <v>0</v>
      </c>
      <c r="F1" s="28"/>
      <c r="G1" s="28"/>
    </row>
    <row r="2" spans="5:7" ht="44.25" customHeight="1">
      <c r="E2" s="29" t="s">
        <v>1</v>
      </c>
      <c r="F2" s="29"/>
      <c r="G2" s="29"/>
    </row>
    <row r="4" spans="1:7" ht="15.75">
      <c r="A4" s="2"/>
      <c r="B4" s="2"/>
      <c r="C4" s="2"/>
      <c r="D4" s="3"/>
      <c r="E4" s="28" t="s">
        <v>0</v>
      </c>
      <c r="F4" s="28"/>
      <c r="G4" s="28"/>
    </row>
    <row r="5" spans="1:7" ht="45" customHeight="1">
      <c r="A5" s="2"/>
      <c r="B5" s="2"/>
      <c r="C5" s="2"/>
      <c r="D5" s="3"/>
      <c r="E5" s="29" t="s">
        <v>2</v>
      </c>
      <c r="F5" s="29"/>
      <c r="G5" s="29"/>
    </row>
    <row r="6" spans="1:7" ht="15.75" hidden="1">
      <c r="A6" s="2"/>
      <c r="B6" s="2"/>
      <c r="C6" s="2"/>
      <c r="D6" s="3"/>
      <c r="E6" s="2"/>
      <c r="F6" s="2"/>
      <c r="G6" s="4"/>
    </row>
    <row r="7" spans="1:7" ht="15.75">
      <c r="A7" s="30" t="s">
        <v>3</v>
      </c>
      <c r="B7" s="30"/>
      <c r="C7" s="30"/>
      <c r="D7" s="30"/>
      <c r="E7" s="30"/>
      <c r="F7" s="30"/>
      <c r="G7" s="30"/>
    </row>
    <row r="8" spans="1:7" ht="15.75">
      <c r="A8" s="30" t="s">
        <v>4</v>
      </c>
      <c r="B8" s="30"/>
      <c r="C8" s="30"/>
      <c r="D8" s="30"/>
      <c r="E8" s="30"/>
      <c r="F8" s="30"/>
      <c r="G8" s="30"/>
    </row>
    <row r="9" spans="1:7" ht="15.75">
      <c r="A9" s="5" t="s">
        <v>5</v>
      </c>
      <c r="B9" s="2"/>
      <c r="C9" s="2"/>
      <c r="D9" s="3"/>
      <c r="E9" s="2"/>
      <c r="F9" s="2"/>
      <c r="G9" s="2" t="s">
        <v>6</v>
      </c>
    </row>
    <row r="10" spans="1:7" ht="15.75" customHeight="1">
      <c r="A10" s="31" t="s">
        <v>7</v>
      </c>
      <c r="B10" s="31" t="s">
        <v>8</v>
      </c>
      <c r="C10" s="31" t="s">
        <v>9</v>
      </c>
      <c r="D10" s="32" t="s">
        <v>10</v>
      </c>
      <c r="E10" s="31" t="s">
        <v>11</v>
      </c>
      <c r="F10" s="33" t="s">
        <v>12</v>
      </c>
      <c r="G10" s="33"/>
    </row>
    <row r="11" spans="1:11" ht="15">
      <c r="A11" s="31"/>
      <c r="B11" s="31"/>
      <c r="C11" s="31"/>
      <c r="D11" s="32"/>
      <c r="E11" s="31"/>
      <c r="F11" s="33"/>
      <c r="G11" s="33"/>
      <c r="K11" s="7"/>
    </row>
    <row r="12" spans="1:7" ht="33" customHeight="1">
      <c r="A12" s="31"/>
      <c r="B12" s="31"/>
      <c r="C12" s="31"/>
      <c r="D12" s="32"/>
      <c r="E12" s="31"/>
      <c r="F12" s="6" t="s">
        <v>13</v>
      </c>
      <c r="G12" s="6" t="s">
        <v>14</v>
      </c>
    </row>
    <row r="13" spans="1:7" s="10" customFormat="1" ht="15.75">
      <c r="A13" s="6">
        <v>1</v>
      </c>
      <c r="B13" s="8">
        <v>2</v>
      </c>
      <c r="C13" s="8">
        <v>3</v>
      </c>
      <c r="D13" s="9">
        <v>4</v>
      </c>
      <c r="E13" s="8">
        <v>5</v>
      </c>
      <c r="F13" s="8">
        <v>6</v>
      </c>
      <c r="G13" s="8">
        <v>7</v>
      </c>
    </row>
    <row r="14" spans="1:7" ht="15.75">
      <c r="A14" s="6" t="s">
        <v>15</v>
      </c>
      <c r="B14" s="11" t="s">
        <v>16</v>
      </c>
      <c r="C14" s="12">
        <f>C16+C17+C18+C19</f>
        <v>41831.799999999996</v>
      </c>
      <c r="D14" s="12">
        <f>D16+D17+D18+D19</f>
        <v>61423.9</v>
      </c>
      <c r="E14" s="12">
        <f>E16+E17+E18+E19</f>
        <v>45475.399999999994</v>
      </c>
      <c r="F14" s="12">
        <f>F16+F17+F18+F19</f>
        <v>46913.2</v>
      </c>
      <c r="G14" s="12">
        <f>G16+G17+G18+G19</f>
        <v>48618.9</v>
      </c>
    </row>
    <row r="15" spans="1:7" ht="15.75">
      <c r="A15" s="13"/>
      <c r="B15" s="14" t="s">
        <v>17</v>
      </c>
      <c r="C15" s="15"/>
      <c r="D15" s="15"/>
      <c r="E15" s="15"/>
      <c r="F15" s="15"/>
      <c r="G15" s="15"/>
    </row>
    <row r="16" spans="1:7" ht="15.75">
      <c r="A16" s="16" t="s">
        <v>18</v>
      </c>
      <c r="B16" s="14" t="s">
        <v>19</v>
      </c>
      <c r="C16" s="15">
        <v>4302.2</v>
      </c>
      <c r="D16" s="15">
        <v>3994.5</v>
      </c>
      <c r="E16" s="15">
        <v>4266.2</v>
      </c>
      <c r="F16" s="15">
        <v>4417.6</v>
      </c>
      <c r="G16" s="15">
        <v>4417.6</v>
      </c>
    </row>
    <row r="17" spans="1:7" ht="15.75">
      <c r="A17" s="16" t="s">
        <v>20</v>
      </c>
      <c r="B17" s="14" t="s">
        <v>21</v>
      </c>
      <c r="C17" s="15">
        <v>1095.2</v>
      </c>
      <c r="D17" s="15">
        <v>755</v>
      </c>
      <c r="E17" s="15">
        <v>755</v>
      </c>
      <c r="F17" s="15">
        <v>755</v>
      </c>
      <c r="G17" s="15">
        <v>755</v>
      </c>
    </row>
    <row r="18" spans="1:7" ht="30.75" customHeight="1">
      <c r="A18" s="16" t="s">
        <v>22</v>
      </c>
      <c r="B18" s="14" t="s">
        <v>23</v>
      </c>
      <c r="C18" s="15">
        <v>36323.2</v>
      </c>
      <c r="D18" s="15">
        <v>56473.9</v>
      </c>
      <c r="E18" s="15">
        <v>40454.2</v>
      </c>
      <c r="F18" s="15">
        <v>41740.6</v>
      </c>
      <c r="G18" s="15">
        <v>43446.3</v>
      </c>
    </row>
    <row r="19" spans="1:7" ht="31.5">
      <c r="A19" s="16" t="s">
        <v>24</v>
      </c>
      <c r="B19" s="14" t="s">
        <v>25</v>
      </c>
      <c r="C19" s="15">
        <v>111.2</v>
      </c>
      <c r="D19" s="15">
        <v>200.5</v>
      </c>
      <c r="E19" s="15">
        <v>0</v>
      </c>
      <c r="F19" s="15">
        <v>0</v>
      </c>
      <c r="G19" s="15">
        <v>0</v>
      </c>
    </row>
    <row r="20" spans="1:7" s="20" customFormat="1" ht="15.75">
      <c r="A20" s="17" t="s">
        <v>26</v>
      </c>
      <c r="B20" s="18" t="s">
        <v>27</v>
      </c>
      <c r="C20" s="19">
        <v>44680.2</v>
      </c>
      <c r="D20" s="19">
        <v>60704.3</v>
      </c>
      <c r="E20" s="19">
        <v>45475.4</v>
      </c>
      <c r="F20" s="19">
        <v>46913.2</v>
      </c>
      <c r="G20" s="19">
        <v>48618.9</v>
      </c>
    </row>
    <row r="21" spans="1:7" ht="19.5" customHeight="1">
      <c r="A21" s="6" t="s">
        <v>28</v>
      </c>
      <c r="B21" s="11" t="s">
        <v>29</v>
      </c>
      <c r="C21" s="21">
        <f>C14-C20</f>
        <v>-2848.4000000000015</v>
      </c>
      <c r="D21" s="12">
        <f>D14-D20</f>
        <v>719.5999999999985</v>
      </c>
      <c r="E21" s="21">
        <f>E14-E20</f>
        <v>0</v>
      </c>
      <c r="F21" s="21">
        <f>F14-F20</f>
        <v>0</v>
      </c>
      <c r="G21" s="21">
        <f>G14-G20</f>
        <v>0</v>
      </c>
    </row>
    <row r="22" spans="1:7" ht="31.5">
      <c r="A22" s="13"/>
      <c r="B22" s="14" t="s">
        <v>30</v>
      </c>
      <c r="C22" s="22">
        <f>-C23/(C16+C17)*100</f>
        <v>-52.77355763886317</v>
      </c>
      <c r="D22" s="15">
        <f>D23/(D16+D17)*100</f>
        <v>-15.151068533529816</v>
      </c>
      <c r="E22" s="19" t="str">
        <f>E23</f>
        <v>-</v>
      </c>
      <c r="F22" s="19" t="str">
        <f>F23</f>
        <v>-</v>
      </c>
      <c r="G22" s="19" t="str">
        <f>G23</f>
        <v>-</v>
      </c>
    </row>
    <row r="23" spans="1:7" ht="30.75" customHeight="1">
      <c r="A23" s="6" t="s">
        <v>31</v>
      </c>
      <c r="B23" s="11" t="s">
        <v>32</v>
      </c>
      <c r="C23" s="19">
        <f>C24</f>
        <v>2848.4</v>
      </c>
      <c r="D23" s="12">
        <f>D24</f>
        <v>-719.5999999999985</v>
      </c>
      <c r="E23" s="19" t="str">
        <f>E24</f>
        <v>-</v>
      </c>
      <c r="F23" s="19" t="str">
        <f>F24</f>
        <v>-</v>
      </c>
      <c r="G23" s="19" t="str">
        <f>G24</f>
        <v>-</v>
      </c>
    </row>
    <row r="24" spans="1:7" ht="47.25">
      <c r="A24" s="16" t="s">
        <v>33</v>
      </c>
      <c r="B24" s="14" t="s">
        <v>34</v>
      </c>
      <c r="C24" s="23">
        <v>2848.4</v>
      </c>
      <c r="D24" s="15">
        <f>-D21</f>
        <v>-719.5999999999985</v>
      </c>
      <c r="E24" s="21" t="s">
        <v>35</v>
      </c>
      <c r="F24" s="21" t="s">
        <v>35</v>
      </c>
      <c r="G24" s="21" t="s">
        <v>35</v>
      </c>
    </row>
    <row r="25" spans="1:7" ht="62.25" customHeight="1">
      <c r="A25" s="6" t="s">
        <v>36</v>
      </c>
      <c r="B25" s="11" t="s">
        <v>37</v>
      </c>
      <c r="C25" s="21" t="s">
        <v>35</v>
      </c>
      <c r="D25" s="12" t="s">
        <v>35</v>
      </c>
      <c r="E25" s="21" t="s">
        <v>35</v>
      </c>
      <c r="F25" s="21" t="s">
        <v>35</v>
      </c>
      <c r="G25" s="21" t="s">
        <v>35</v>
      </c>
    </row>
    <row r="26" spans="1:7" ht="47.25">
      <c r="A26" s="6" t="s">
        <v>38</v>
      </c>
      <c r="B26" s="11" t="s">
        <v>39</v>
      </c>
      <c r="C26" s="21" t="s">
        <v>35</v>
      </c>
      <c r="D26" s="12" t="s">
        <v>35</v>
      </c>
      <c r="E26" s="21" t="s">
        <v>35</v>
      </c>
      <c r="F26" s="21" t="s">
        <v>35</v>
      </c>
      <c r="G26" s="21" t="s">
        <v>35</v>
      </c>
    </row>
    <row r="27" spans="1:7" ht="15">
      <c r="A27" s="24" t="s">
        <v>40</v>
      </c>
      <c r="B27" s="24"/>
      <c r="C27" s="24"/>
      <c r="D27" s="25"/>
      <c r="E27" s="24"/>
      <c r="F27" s="26"/>
      <c r="G27" s="26"/>
    </row>
    <row r="28" spans="1:7" ht="15.75">
      <c r="A28" s="34" t="s">
        <v>41</v>
      </c>
      <c r="B28" s="34"/>
      <c r="C28" s="34"/>
      <c r="D28" s="34"/>
      <c r="E28" s="34"/>
      <c r="F28" s="34"/>
      <c r="G28" s="34"/>
    </row>
    <row r="29" spans="1:7" ht="15">
      <c r="A29" s="26"/>
      <c r="B29" s="26"/>
      <c r="C29" s="26"/>
      <c r="D29" s="27"/>
      <c r="E29" s="26"/>
      <c r="F29" s="26"/>
      <c r="G29" s="26"/>
    </row>
    <row r="30" spans="1:7" ht="15">
      <c r="A30" s="26"/>
      <c r="B30" s="26"/>
      <c r="C30" s="26"/>
      <c r="D30" s="27"/>
      <c r="E30" s="26"/>
      <c r="F30" s="26"/>
      <c r="G30" s="26"/>
    </row>
  </sheetData>
  <sheetProtection selectLockedCells="1" selectUnlockedCells="1"/>
  <mergeCells count="13">
    <mergeCell ref="A28:G28"/>
    <mergeCell ref="A10:A12"/>
    <mergeCell ref="B10:B12"/>
    <mergeCell ref="C10:C12"/>
    <mergeCell ref="D10:D12"/>
    <mergeCell ref="E10:E12"/>
    <mergeCell ref="F10:G11"/>
    <mergeCell ref="E1:G1"/>
    <mergeCell ref="E2:G2"/>
    <mergeCell ref="E4:G4"/>
    <mergeCell ref="E5:G5"/>
    <mergeCell ref="A7:G7"/>
    <mergeCell ref="A8:G8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Тарасова Виктория Викторовна</cp:lastModifiedBy>
  <cp:lastPrinted>2020-12-16T10:08:26Z</cp:lastPrinted>
  <dcterms:modified xsi:type="dcterms:W3CDTF">2020-12-16T10:08:28Z</dcterms:modified>
  <cp:category/>
  <cp:version/>
  <cp:contentType/>
  <cp:contentStatus/>
</cp:coreProperties>
</file>